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O11" i="1"/>
  <c r="O20" i="1" s="1"/>
  <c r="W11" i="1"/>
  <c r="G12" i="1"/>
  <c r="O12" i="1"/>
  <c r="W12" i="1"/>
  <c r="G13" i="1"/>
  <c r="O13" i="1"/>
  <c r="W13" i="1"/>
  <c r="G14" i="1"/>
  <c r="O14" i="1"/>
  <c r="W14" i="1"/>
  <c r="G15" i="1"/>
  <c r="O15" i="1"/>
  <c r="W15" i="1"/>
  <c r="G16" i="1"/>
  <c r="O16" i="1"/>
  <c r="W16" i="1"/>
  <c r="G17" i="1"/>
  <c r="O17" i="1"/>
  <c r="W17" i="1"/>
  <c r="G18" i="1"/>
  <c r="O18" i="1"/>
  <c r="W18" i="1"/>
  <c r="G19" i="1"/>
  <c r="O19" i="1"/>
  <c r="W19" i="1"/>
  <c r="G20" i="1"/>
  <c r="W20" i="1"/>
  <c r="G21" i="1"/>
  <c r="W21" i="1"/>
  <c r="G22" i="1"/>
  <c r="W22" i="1"/>
  <c r="G23" i="1"/>
  <c r="W23" i="1"/>
  <c r="G24" i="1"/>
  <c r="O24" i="1"/>
  <c r="W24" i="1"/>
  <c r="G25" i="1"/>
  <c r="O25" i="1"/>
  <c r="W25" i="1"/>
  <c r="G26" i="1"/>
  <c r="O26" i="1"/>
  <c r="W26" i="1"/>
  <c r="G27" i="1"/>
  <c r="O27" i="1"/>
  <c r="W27" i="1"/>
  <c r="G28" i="1"/>
  <c r="O28" i="1"/>
  <c r="W28" i="1"/>
  <c r="G29" i="1"/>
  <c r="O29" i="1"/>
  <c r="W29" i="1"/>
  <c r="G30" i="1"/>
  <c r="O30" i="1"/>
  <c r="G31" i="1"/>
  <c r="O31" i="1"/>
  <c r="G32" i="1"/>
  <c r="O32" i="1"/>
  <c r="G33" i="1"/>
  <c r="O33" i="1"/>
  <c r="W33" i="1"/>
  <c r="G34" i="1"/>
  <c r="W34" i="1"/>
  <c r="W43" i="1" s="1"/>
  <c r="G35" i="1"/>
  <c r="W35" i="1"/>
  <c r="G36" i="1"/>
  <c r="W36" i="1"/>
  <c r="G37" i="1"/>
  <c r="O37" i="1"/>
  <c r="W37" i="1"/>
  <c r="G38" i="1"/>
  <c r="O38" i="1"/>
  <c r="O47" i="1" s="1"/>
  <c r="W38" i="1"/>
  <c r="G39" i="1"/>
  <c r="O39" i="1"/>
  <c r="W39" i="1"/>
  <c r="G40" i="1"/>
  <c r="O40" i="1"/>
  <c r="W40" i="1"/>
  <c r="G41" i="1"/>
  <c r="O41" i="1"/>
  <c r="W41" i="1"/>
  <c r="O42" i="1"/>
  <c r="W42" i="1"/>
  <c r="O43" i="1"/>
  <c r="O44" i="1"/>
  <c r="G45" i="1"/>
  <c r="O45" i="1"/>
  <c r="G46" i="1"/>
  <c r="O46" i="1"/>
  <c r="G47" i="1"/>
  <c r="W47" i="1"/>
  <c r="G48" i="1"/>
  <c r="W48" i="1"/>
  <c r="G49" i="1"/>
  <c r="W49" i="1"/>
  <c r="G50" i="1"/>
  <c r="W50" i="1"/>
  <c r="G51" i="1"/>
  <c r="W51" i="1"/>
  <c r="G52" i="1"/>
  <c r="W52" i="1"/>
  <c r="G53" i="1"/>
  <c r="W53" i="1"/>
  <c r="G54" i="1"/>
  <c r="W54" i="1"/>
  <c r="G55" i="1"/>
  <c r="W55" i="1"/>
  <c r="G56" i="1"/>
  <c r="W56" i="1"/>
  <c r="G57" i="1"/>
  <c r="W57" i="1"/>
  <c r="G58" i="1"/>
  <c r="W58" i="1"/>
  <c r="G59" i="1"/>
  <c r="W59" i="1"/>
  <c r="G60" i="1"/>
  <c r="W60" i="1"/>
  <c r="G61" i="1"/>
  <c r="W61" i="1"/>
  <c r="G62" i="1"/>
  <c r="W62" i="1"/>
  <c r="G63" i="1"/>
  <c r="W63" i="1"/>
  <c r="G64" i="1"/>
  <c r="W64" i="1"/>
  <c r="G65" i="1"/>
  <c r="W65" i="1"/>
  <c r="G66" i="1"/>
  <c r="W66" i="1"/>
  <c r="G67" i="1"/>
  <c r="G68" i="1"/>
  <c r="G69" i="1"/>
  <c r="G70" i="1"/>
  <c r="G71" i="1"/>
  <c r="G72" i="1"/>
  <c r="G73" i="1"/>
  <c r="G74" i="1"/>
  <c r="G75" i="1"/>
  <c r="G76" i="1"/>
  <c r="W67" i="1" l="1"/>
  <c r="P72" i="1" s="1"/>
  <c r="P73" i="1" s="1"/>
</calcChain>
</file>

<file path=xl/sharedStrings.xml><?xml version="1.0" encoding="utf-8"?>
<sst xmlns="http://schemas.openxmlformats.org/spreadsheetml/2006/main" count="180" uniqueCount="150">
  <si>
    <t>*These volumes are approximate.  Some products in your home may be larger and some smaller.  An on-site survey is required before making a quote.</t>
  </si>
  <si>
    <t>bench</t>
  </si>
  <si>
    <t>Music stand</t>
  </si>
  <si>
    <t>Treadmill</t>
  </si>
  <si>
    <t>Work Bench</t>
  </si>
  <si>
    <t>Waste Paper Basket</t>
  </si>
  <si>
    <t>Tool Box</t>
  </si>
  <si>
    <t>Tackle Box</t>
  </si>
  <si>
    <t>Table Utility</t>
  </si>
  <si>
    <t>Step Ladder</t>
  </si>
  <si>
    <t>Umbrella</t>
  </si>
  <si>
    <t>Power Tools</t>
  </si>
  <si>
    <t>Spreader</t>
  </si>
  <si>
    <t>Pool Table</t>
  </si>
  <si>
    <t>Settee</t>
  </si>
  <si>
    <t>Ping Pong Table</t>
  </si>
  <si>
    <t>Sand Box</t>
  </si>
  <si>
    <t>Metal Shelves</t>
  </si>
  <si>
    <t>Rocker, Swing</t>
  </si>
  <si>
    <t>Heater, Gas or Electric</t>
  </si>
  <si>
    <t>Porch Table</t>
  </si>
  <si>
    <t>Golf Bag/Clubs</t>
  </si>
  <si>
    <t>Porch Chair</t>
  </si>
  <si>
    <t>Foot Lockers</t>
  </si>
  <si>
    <t>Picnic Bench</t>
  </si>
  <si>
    <t>Fernery or Plant Stands</t>
  </si>
  <si>
    <t>Picnic Table</t>
  </si>
  <si>
    <t>Cot, Folding</t>
  </si>
  <si>
    <t>Outdoor Swings</t>
  </si>
  <si>
    <t>Sewing Machine</t>
  </si>
  <si>
    <t>Oudoor Child's Gym</t>
  </si>
  <si>
    <t>Suit Case</t>
  </si>
  <si>
    <t>Outdoor Child's Slide</t>
  </si>
  <si>
    <t>Clothes Hamper</t>
  </si>
  <si>
    <t>Lawn Mower, Hand</t>
  </si>
  <si>
    <t>Chairs, Folding</t>
  </si>
  <si>
    <t>Ladder, Extension</t>
  </si>
  <si>
    <t>Carriage, Baby</t>
  </si>
  <si>
    <t>Glider or Setee</t>
  </si>
  <si>
    <t>Cabinet, Filing</t>
  </si>
  <si>
    <t>Garden Hose and Tools</t>
  </si>
  <si>
    <t>Chairs, Porch</t>
  </si>
  <si>
    <t>Bird Cage &amp; Stand</t>
  </si>
  <si>
    <t>Chairs, Lawn</t>
  </si>
  <si>
    <t>Wagon, Child's</t>
  </si>
  <si>
    <t>Bird Bath/Statue</t>
  </si>
  <si>
    <t>Sled</t>
  </si>
  <si>
    <t>Barbecue/Grill</t>
  </si>
  <si>
    <t>Bicycle, Tricycle</t>
  </si>
  <si>
    <t>Total Volume</t>
  </si>
  <si>
    <t>Quantity</t>
  </si>
  <si>
    <t>Cube</t>
  </si>
  <si>
    <t>Description</t>
  </si>
  <si>
    <t>Microwave Oven</t>
  </si>
  <si>
    <t>Bicycle, Kids</t>
  </si>
  <si>
    <t>Porch/Outdoor/Equipment</t>
  </si>
  <si>
    <t>Washing Machine</t>
  </si>
  <si>
    <t>Bicycle</t>
  </si>
  <si>
    <t>Vacuum Cleaner</t>
  </si>
  <si>
    <t>Refrigerator</t>
  </si>
  <si>
    <t>Miscellaneous</t>
  </si>
  <si>
    <t>Changing Table</t>
  </si>
  <si>
    <t>Range, Electric or Gas</t>
  </si>
  <si>
    <t>Rug, Small or Pad</t>
  </si>
  <si>
    <t>Freezer</t>
  </si>
  <si>
    <t>Play Pen</t>
  </si>
  <si>
    <t>Dryer, Electric or Gas</t>
  </si>
  <si>
    <t>Television, Table Model</t>
  </si>
  <si>
    <t>Crib, Baby</t>
  </si>
  <si>
    <t>Dishwasher</t>
  </si>
  <si>
    <t>Telephone, Stand &amp; Chair</t>
  </si>
  <si>
    <t>Child's Table</t>
  </si>
  <si>
    <t>Dehumidifier</t>
  </si>
  <si>
    <t>Tables, Coffee, End or Nest</t>
  </si>
  <si>
    <t>Chest</t>
  </si>
  <si>
    <t>Air Conditioner, Window</t>
  </si>
  <si>
    <t>Tabels, Dropleaf/Occasional</t>
  </si>
  <si>
    <t>Chair, High</t>
  </si>
  <si>
    <t>Stereo</t>
  </si>
  <si>
    <t>Chair, Child's</t>
  </si>
  <si>
    <t>Appliances</t>
  </si>
  <si>
    <t>Sofa, Sectional, Per Section</t>
  </si>
  <si>
    <t>Bed, Youth</t>
  </si>
  <si>
    <t>Sofa, 4 Cushion</t>
  </si>
  <si>
    <t>toy Kitchen</t>
  </si>
  <si>
    <t>Sofa, 3 Cushion</t>
  </si>
  <si>
    <t>Vegetable Bin</t>
  </si>
  <si>
    <t>Sofa, 2 Cushion</t>
  </si>
  <si>
    <t>Nursery</t>
  </si>
  <si>
    <t>Utility Cabinet</t>
  </si>
  <si>
    <t>Rugs, Small Roll or Pad</t>
  </si>
  <si>
    <t>Table</t>
  </si>
  <si>
    <t>Rugs, Large Roll or Pad</t>
  </si>
  <si>
    <t>Stool</t>
  </si>
  <si>
    <t>Piano, Spinet</t>
  </si>
  <si>
    <t>Basket (Clothes)</t>
  </si>
  <si>
    <t>Serving Cart</t>
  </si>
  <si>
    <t>Piano, Parlor Grand</t>
  </si>
  <si>
    <t>Wardrobe, Large</t>
  </si>
  <si>
    <t>Ironing Board</t>
  </si>
  <si>
    <t>Piano, Baby Gr. or Up.</t>
  </si>
  <si>
    <t>Wardrobe, Small</t>
  </si>
  <si>
    <t>Magazine Rack</t>
  </si>
  <si>
    <t>Vanity Dresser</t>
  </si>
  <si>
    <t>Breakfast Table</t>
  </si>
  <si>
    <t>Lamp, Floor or Pole</t>
  </si>
  <si>
    <t>Breakfast Suite Chairs</t>
  </si>
  <si>
    <t>Foot Stool</t>
  </si>
  <si>
    <t>Rug, Large or Pad</t>
  </si>
  <si>
    <t>Fireplace Equipment</t>
  </si>
  <si>
    <t>Night Table</t>
  </si>
  <si>
    <t>Kitchen</t>
  </si>
  <si>
    <t>Desk, Secretary</t>
  </si>
  <si>
    <t>Dresser, Double</t>
  </si>
  <si>
    <t>Desk, Small or Winthrop</t>
  </si>
  <si>
    <t>Dresser or Vanity Bench</t>
  </si>
  <si>
    <t>Day Bed</t>
  </si>
  <si>
    <t>Desk, Small, or Winthrop</t>
  </si>
  <si>
    <t>Curio Cabinet</t>
  </si>
  <si>
    <t>Clock, Grandfather</t>
  </si>
  <si>
    <t>Chaise Lounge</t>
  </si>
  <si>
    <t>Tea Cart</t>
  </si>
  <si>
    <t>Chair, Straight</t>
  </si>
  <si>
    <t>Cedar Chest</t>
  </si>
  <si>
    <t>Table, Dining</t>
  </si>
  <si>
    <t>Chair, Rocker</t>
  </si>
  <si>
    <t>Bureau/Dresser/Chest</t>
  </si>
  <si>
    <t>Server</t>
  </si>
  <si>
    <t>Chair, Overstuffed</t>
  </si>
  <si>
    <t>Bed, Bunk (Set of 2)</t>
  </si>
  <si>
    <t>Chair, Dining</t>
  </si>
  <si>
    <t>Chair, Occasional</t>
  </si>
  <si>
    <t>Bed/Roll Away</t>
  </si>
  <si>
    <t>Cabinet, China</t>
  </si>
  <si>
    <t>Chair, Arm</t>
  </si>
  <si>
    <t>Bed, Single or Hollywood</t>
  </si>
  <si>
    <t>Cabinet, Corner</t>
  </si>
  <si>
    <t>Bookshelves, Sectional</t>
  </si>
  <si>
    <t>Bed, King Size with box</t>
  </si>
  <si>
    <t>Buffet Cabinet</t>
  </si>
  <si>
    <t>Bookcase</t>
  </si>
  <si>
    <t>Bed, Double Size</t>
  </si>
  <si>
    <t>Bench Harvest</t>
  </si>
  <si>
    <t>Bench, Fireside, or Piano</t>
  </si>
  <si>
    <t>Bedroom</t>
  </si>
  <si>
    <t>Dining Room</t>
  </si>
  <si>
    <t>Living/Family Room</t>
  </si>
  <si>
    <t>Easy-to-Use Volume Estimator</t>
  </si>
  <si>
    <t>total estimated volume (gross):</t>
  </si>
  <si>
    <t>total estimated net volume: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</si>
</sst>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5"/>
      <name val="Yu Gothic"/>
      <family val="2"/>
      <charset val="1"/>
    </font>
    <font>
      <sz val="20"/>
      <color theme="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B95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6" xfId="0" applyFont="1" applyFill="1" applyBorder="1" applyAlignment="1"/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/>
    <xf numFmtId="164" fontId="4" fillId="0" borderId="9" xfId="0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8" xfId="0" applyFont="1" applyBorder="1" applyAlignment="1"/>
    <xf numFmtId="164" fontId="4" fillId="0" borderId="15" xfId="0" applyNumberFormat="1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0" xfId="0" applyFont="1" applyAlignment="1">
      <alignment horizontal="center" vertical="center" shrinkToFit="1"/>
    </xf>
    <xf numFmtId="0" fontId="5" fillId="0" borderId="19" xfId="0" applyFont="1" applyBorder="1" applyAlignment="1"/>
    <xf numFmtId="164" fontId="5" fillId="0" borderId="20" xfId="0" applyNumberFormat="1" applyFont="1" applyBorder="1" applyAlignment="1"/>
    <xf numFmtId="0" fontId="5" fillId="0" borderId="25" xfId="0" applyFont="1" applyBorder="1" applyAlignment="1"/>
    <xf numFmtId="0" fontId="3" fillId="0" borderId="0" xfId="0" applyFont="1" applyAlignment="1">
      <alignment shrinkToFit="1"/>
    </xf>
    <xf numFmtId="0" fontId="5" fillId="3" borderId="18" xfId="0" applyFont="1" applyFill="1" applyBorder="1" applyAlignment="1"/>
    <xf numFmtId="0" fontId="5" fillId="0" borderId="20" xfId="0" applyFont="1" applyBorder="1" applyAlignment="1"/>
    <xf numFmtId="164" fontId="4" fillId="0" borderId="20" xfId="0" applyNumberFormat="1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164" fontId="4" fillId="0" borderId="0" xfId="0" applyNumberFormat="1" applyFont="1" applyBorder="1" applyAlignment="1"/>
    <xf numFmtId="0" fontId="4" fillId="0" borderId="0" xfId="0" applyFont="1" applyBorder="1" applyAlignment="1"/>
    <xf numFmtId="164" fontId="4" fillId="0" borderId="18" xfId="0" applyNumberFormat="1" applyFont="1" applyBorder="1" applyAlignment="1"/>
    <xf numFmtId="164" fontId="4" fillId="0" borderId="8" xfId="0" applyNumberFormat="1" applyFont="1" applyBorder="1" applyAlignment="1"/>
    <xf numFmtId="0" fontId="5" fillId="0" borderId="28" xfId="0" applyFont="1" applyBorder="1" applyAlignment="1"/>
    <xf numFmtId="0" fontId="5" fillId="0" borderId="2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0" borderId="28" xfId="0" applyFont="1" applyBorder="1" applyAlignment="1"/>
    <xf numFmtId="0" fontId="0" fillId="0" borderId="27" xfId="0" applyBorder="1" applyAlignment="1"/>
    <xf numFmtId="0" fontId="0" fillId="0" borderId="26" xfId="0" applyBorder="1" applyAlignment="1"/>
    <xf numFmtId="0" fontId="6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19" xfId="0" applyFont="1" applyBorder="1" applyAlignment="1"/>
    <xf numFmtId="0" fontId="0" fillId="0" borderId="22" xfId="0" applyBorder="1" applyAlignment="1"/>
    <xf numFmtId="0" fontId="0" fillId="0" borderId="21" xfId="0" applyBorder="1" applyAlignment="1"/>
    <xf numFmtId="0" fontId="6" fillId="4" borderId="24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2" xfId="0" applyFont="1" applyBorder="1" applyAlignment="1"/>
    <xf numFmtId="0" fontId="5" fillId="0" borderId="21" xfId="0" applyFont="1" applyBorder="1" applyAlignment="1"/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48683</xdr:colOff>
      <xdr:row>1</xdr:row>
      <xdr:rowOff>7409</xdr:rowOff>
    </xdr:from>
    <xdr:ext cx="5228016" cy="7046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83" y="159809"/>
          <a:ext cx="5228016" cy="7046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tabSelected="1" topLeftCell="D40" zoomScale="60" zoomScaleNormal="60" workbookViewId="0">
      <selection activeCell="S75" sqref="S75"/>
    </sheetView>
  </sheetViews>
  <sheetFormatPr defaultRowHeight="15"/>
  <cols>
    <col min="7" max="7" width="10.42578125" customWidth="1"/>
    <col min="15" max="15" width="10.42578125" customWidth="1"/>
    <col min="23" max="23" width="11.140625" customWidth="1"/>
  </cols>
  <sheetData>
    <row r="1" spans="1:256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5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56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56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56" ht="33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56" s="32" customFormat="1" ht="23.25">
      <c r="A6" s="3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ht="20.25">
      <c r="K7" s="47" t="s">
        <v>147</v>
      </c>
      <c r="L7" s="34"/>
      <c r="M7" s="34"/>
      <c r="N7" s="34"/>
      <c r="O7" s="34"/>
      <c r="P7" s="34"/>
      <c r="Q7" s="31"/>
    </row>
    <row r="9" spans="1:256">
      <c r="B9" s="39" t="s">
        <v>146</v>
      </c>
      <c r="C9" s="40"/>
      <c r="D9" s="40"/>
      <c r="E9" s="40"/>
      <c r="F9" s="40"/>
      <c r="G9" s="40"/>
      <c r="J9" s="39" t="s">
        <v>145</v>
      </c>
      <c r="K9" s="41"/>
      <c r="L9" s="41"/>
      <c r="M9" s="41"/>
      <c r="N9" s="41"/>
      <c r="O9" s="41"/>
      <c r="R9" s="45" t="s">
        <v>144</v>
      </c>
      <c r="S9" s="46"/>
      <c r="T9" s="46"/>
      <c r="U9" s="46"/>
      <c r="V9" s="46"/>
      <c r="W9" s="46"/>
    </row>
    <row r="10" spans="1:256">
      <c r="B10" s="36" t="s">
        <v>52</v>
      </c>
      <c r="C10" s="37"/>
      <c r="D10" s="38"/>
      <c r="E10" s="30" t="s">
        <v>51</v>
      </c>
      <c r="F10" s="30" t="s">
        <v>50</v>
      </c>
      <c r="G10" s="14" t="s">
        <v>49</v>
      </c>
      <c r="J10" s="42" t="s">
        <v>52</v>
      </c>
      <c r="K10" s="43"/>
      <c r="L10" s="44"/>
      <c r="M10" s="20" t="s">
        <v>51</v>
      </c>
      <c r="N10" s="29" t="s">
        <v>50</v>
      </c>
      <c r="O10" s="14" t="s">
        <v>49</v>
      </c>
      <c r="R10" s="42" t="s">
        <v>52</v>
      </c>
      <c r="S10" s="43"/>
      <c r="T10" s="44"/>
      <c r="U10" s="20" t="s">
        <v>51</v>
      </c>
      <c r="V10" s="29" t="s">
        <v>50</v>
      </c>
      <c r="W10" s="14" t="s">
        <v>49</v>
      </c>
    </row>
    <row r="11" spans="1:256">
      <c r="B11" s="9" t="s">
        <v>143</v>
      </c>
      <c r="C11" s="8"/>
      <c r="D11" s="7"/>
      <c r="E11" s="6">
        <v>5</v>
      </c>
      <c r="F11" s="5">
        <v>0</v>
      </c>
      <c r="G11" s="4">
        <f t="shared" ref="G11:G40" si="0">F11*E11</f>
        <v>0</v>
      </c>
      <c r="J11" s="9" t="s">
        <v>142</v>
      </c>
      <c r="K11" s="8"/>
      <c r="L11" s="7"/>
      <c r="M11" s="28">
        <v>15</v>
      </c>
      <c r="N11" s="5">
        <v>0</v>
      </c>
      <c r="O11" s="4">
        <f t="shared" ref="O11:O19" si="1">N11*M11</f>
        <v>0</v>
      </c>
      <c r="R11" s="9" t="s">
        <v>141</v>
      </c>
      <c r="S11" s="8"/>
      <c r="T11" s="7"/>
      <c r="U11" s="6">
        <v>60</v>
      </c>
      <c r="V11" s="5">
        <v>0</v>
      </c>
      <c r="W11" s="4">
        <f t="shared" ref="W11:W28" si="2">V11*U11</f>
        <v>0</v>
      </c>
    </row>
    <row r="12" spans="1:256">
      <c r="B12" s="9" t="s">
        <v>140</v>
      </c>
      <c r="C12" s="8"/>
      <c r="D12" s="7"/>
      <c r="E12" s="6">
        <v>20</v>
      </c>
      <c r="F12" s="5">
        <v>0</v>
      </c>
      <c r="G12" s="4">
        <f t="shared" si="0"/>
        <v>0</v>
      </c>
      <c r="J12" s="9" t="s">
        <v>139</v>
      </c>
      <c r="K12" s="8"/>
      <c r="L12" s="7"/>
      <c r="M12" s="28">
        <v>40</v>
      </c>
      <c r="N12" s="5">
        <v>0</v>
      </c>
      <c r="O12" s="4">
        <f t="shared" si="1"/>
        <v>0</v>
      </c>
      <c r="R12" s="9" t="s">
        <v>138</v>
      </c>
      <c r="S12" s="8"/>
      <c r="T12" s="7"/>
      <c r="U12" s="6">
        <v>90</v>
      </c>
      <c r="V12" s="5">
        <v>0</v>
      </c>
      <c r="W12" s="4">
        <f t="shared" si="2"/>
        <v>0</v>
      </c>
    </row>
    <row r="13" spans="1:256">
      <c r="B13" s="9" t="s">
        <v>137</v>
      </c>
      <c r="C13" s="8"/>
      <c r="D13" s="7"/>
      <c r="E13" s="6">
        <v>7</v>
      </c>
      <c r="F13" s="5">
        <v>0</v>
      </c>
      <c r="G13" s="4">
        <f t="shared" si="0"/>
        <v>0</v>
      </c>
      <c r="J13" s="9" t="s">
        <v>136</v>
      </c>
      <c r="K13" s="8"/>
      <c r="L13" s="7"/>
      <c r="M13" s="28">
        <v>25</v>
      </c>
      <c r="N13" s="5">
        <v>0</v>
      </c>
      <c r="O13" s="4">
        <f t="shared" si="1"/>
        <v>0</v>
      </c>
      <c r="R13" s="9" t="s">
        <v>135</v>
      </c>
      <c r="S13" s="8"/>
      <c r="T13" s="7"/>
      <c r="U13" s="6">
        <v>40</v>
      </c>
      <c r="V13" s="5">
        <v>0</v>
      </c>
      <c r="W13" s="4">
        <f t="shared" si="2"/>
        <v>0</v>
      </c>
    </row>
    <row r="14" spans="1:256">
      <c r="B14" s="9" t="s">
        <v>134</v>
      </c>
      <c r="C14" s="8"/>
      <c r="D14" s="7"/>
      <c r="E14" s="6">
        <v>10</v>
      </c>
      <c r="F14" s="5">
        <v>0</v>
      </c>
      <c r="G14" s="4">
        <f t="shared" si="0"/>
        <v>0</v>
      </c>
      <c r="J14" s="9" t="s">
        <v>133</v>
      </c>
      <c r="K14" s="8"/>
      <c r="L14" s="7"/>
      <c r="M14" s="28">
        <v>70</v>
      </c>
      <c r="N14" s="5">
        <v>0</v>
      </c>
      <c r="O14" s="4">
        <f t="shared" si="1"/>
        <v>0</v>
      </c>
      <c r="R14" s="9" t="s">
        <v>132</v>
      </c>
      <c r="S14" s="8"/>
      <c r="T14" s="7"/>
      <c r="U14" s="6">
        <v>20</v>
      </c>
      <c r="V14" s="5">
        <v>0</v>
      </c>
      <c r="W14" s="4">
        <f t="shared" si="2"/>
        <v>0</v>
      </c>
    </row>
    <row r="15" spans="1:256">
      <c r="B15" s="9" t="s">
        <v>131</v>
      </c>
      <c r="C15" s="8"/>
      <c r="D15" s="7"/>
      <c r="E15" s="6">
        <v>10</v>
      </c>
      <c r="F15" s="5">
        <v>0</v>
      </c>
      <c r="G15" s="4">
        <f t="shared" si="0"/>
        <v>0</v>
      </c>
      <c r="J15" s="9" t="s">
        <v>130</v>
      </c>
      <c r="K15" s="8"/>
      <c r="L15" s="7"/>
      <c r="M15" s="28">
        <v>10</v>
      </c>
      <c r="N15" s="5">
        <v>0</v>
      </c>
      <c r="O15" s="4">
        <f t="shared" si="1"/>
        <v>0</v>
      </c>
      <c r="R15" s="9" t="s">
        <v>129</v>
      </c>
      <c r="S15" s="8"/>
      <c r="T15" s="7"/>
      <c r="U15" s="6">
        <v>70</v>
      </c>
      <c r="V15" s="5">
        <v>0</v>
      </c>
      <c r="W15" s="4">
        <f t="shared" si="2"/>
        <v>0</v>
      </c>
    </row>
    <row r="16" spans="1:256">
      <c r="B16" s="9" t="s">
        <v>128</v>
      </c>
      <c r="C16" s="8"/>
      <c r="D16" s="7"/>
      <c r="E16" s="6">
        <v>25</v>
      </c>
      <c r="F16" s="5">
        <v>0</v>
      </c>
      <c r="G16" s="4">
        <f t="shared" si="0"/>
        <v>0</v>
      </c>
      <c r="J16" s="9" t="s">
        <v>127</v>
      </c>
      <c r="K16" s="8"/>
      <c r="L16" s="7"/>
      <c r="M16" s="28">
        <v>30</v>
      </c>
      <c r="N16" s="5">
        <v>0</v>
      </c>
      <c r="O16" s="4">
        <f t="shared" si="1"/>
        <v>0</v>
      </c>
      <c r="R16" s="9" t="s">
        <v>126</v>
      </c>
      <c r="S16" s="8"/>
      <c r="T16" s="7"/>
      <c r="U16" s="6">
        <v>25</v>
      </c>
      <c r="V16" s="5">
        <v>0</v>
      </c>
      <c r="W16" s="4">
        <f t="shared" si="2"/>
        <v>0</v>
      </c>
    </row>
    <row r="17" spans="2:23">
      <c r="B17" s="9" t="s">
        <v>125</v>
      </c>
      <c r="C17" s="8"/>
      <c r="D17" s="7"/>
      <c r="E17" s="6">
        <v>20</v>
      </c>
      <c r="F17" s="5">
        <v>0</v>
      </c>
      <c r="G17" s="4">
        <f t="shared" si="0"/>
        <v>0</v>
      </c>
      <c r="J17" s="9" t="s">
        <v>124</v>
      </c>
      <c r="K17" s="8"/>
      <c r="L17" s="7"/>
      <c r="M17" s="28">
        <v>60</v>
      </c>
      <c r="N17" s="5">
        <v>0</v>
      </c>
      <c r="O17" s="4">
        <f t="shared" si="1"/>
        <v>0</v>
      </c>
      <c r="R17" s="9" t="s">
        <v>123</v>
      </c>
      <c r="S17" s="8"/>
      <c r="T17" s="7"/>
      <c r="U17" s="6">
        <v>15</v>
      </c>
      <c r="V17" s="5">
        <v>0</v>
      </c>
      <c r="W17" s="4">
        <f t="shared" si="2"/>
        <v>0</v>
      </c>
    </row>
    <row r="18" spans="2:23">
      <c r="B18" s="9" t="s">
        <v>122</v>
      </c>
      <c r="C18" s="8"/>
      <c r="D18" s="7"/>
      <c r="E18" s="6">
        <v>9</v>
      </c>
      <c r="F18" s="5">
        <v>0</v>
      </c>
      <c r="G18" s="4">
        <f t="shared" si="0"/>
        <v>0</v>
      </c>
      <c r="J18" s="13" t="s">
        <v>121</v>
      </c>
      <c r="K18" s="12"/>
      <c r="L18" s="11"/>
      <c r="M18" s="27">
        <v>20</v>
      </c>
      <c r="N18" s="19">
        <v>0</v>
      </c>
      <c r="O18" s="4">
        <f t="shared" si="1"/>
        <v>0</v>
      </c>
      <c r="R18" s="9" t="s">
        <v>120</v>
      </c>
      <c r="S18" s="8"/>
      <c r="T18" s="7"/>
      <c r="U18" s="6">
        <v>25</v>
      </c>
      <c r="V18" s="5">
        <v>0</v>
      </c>
      <c r="W18" s="4">
        <f t="shared" si="2"/>
        <v>0</v>
      </c>
    </row>
    <row r="19" spans="2:23">
      <c r="B19" s="9" t="s">
        <v>119</v>
      </c>
      <c r="C19" s="8"/>
      <c r="D19" s="7"/>
      <c r="E19" s="6">
        <v>30</v>
      </c>
      <c r="F19" s="5">
        <v>0</v>
      </c>
      <c r="G19" s="4">
        <f t="shared" si="0"/>
        <v>0</v>
      </c>
      <c r="J19" s="26" t="s">
        <v>118</v>
      </c>
      <c r="K19" s="26"/>
      <c r="L19" s="26"/>
      <c r="M19" s="25">
        <v>24</v>
      </c>
      <c r="N19" s="19">
        <v>0</v>
      </c>
      <c r="O19" s="4">
        <f t="shared" si="1"/>
        <v>0</v>
      </c>
      <c r="R19" s="9" t="s">
        <v>117</v>
      </c>
      <c r="S19" s="8"/>
      <c r="T19" s="7"/>
      <c r="U19" s="6">
        <v>35</v>
      </c>
      <c r="V19" s="5">
        <v>0</v>
      </c>
      <c r="W19" s="4">
        <f t="shared" si="2"/>
        <v>0</v>
      </c>
    </row>
    <row r="20" spans="2:23">
      <c r="B20" s="9" t="s">
        <v>116</v>
      </c>
      <c r="C20" s="8"/>
      <c r="D20" s="7"/>
      <c r="E20" s="6">
        <v>44</v>
      </c>
      <c r="F20" s="5">
        <v>0</v>
      </c>
      <c r="G20" s="4">
        <f t="shared" si="0"/>
        <v>0</v>
      </c>
      <c r="O20" s="2">
        <f>SUM(O11:O19)</f>
        <v>0</v>
      </c>
      <c r="R20" s="9" t="s">
        <v>115</v>
      </c>
      <c r="S20" s="8"/>
      <c r="T20" s="7"/>
      <c r="U20" s="6">
        <v>20</v>
      </c>
      <c r="V20" s="5">
        <v>0</v>
      </c>
      <c r="W20" s="4">
        <f t="shared" si="2"/>
        <v>0</v>
      </c>
    </row>
    <row r="21" spans="2:23">
      <c r="B21" s="9" t="s">
        <v>114</v>
      </c>
      <c r="C21" s="8"/>
      <c r="D21" s="7"/>
      <c r="E21" s="6">
        <v>30</v>
      </c>
      <c r="F21" s="5">
        <v>0</v>
      </c>
      <c r="G21" s="4">
        <f t="shared" si="0"/>
        <v>0</v>
      </c>
      <c r="R21" s="9" t="s">
        <v>113</v>
      </c>
      <c r="S21" s="8"/>
      <c r="T21" s="7"/>
      <c r="U21" s="6">
        <v>50</v>
      </c>
      <c r="V21" s="5">
        <v>0</v>
      </c>
      <c r="W21" s="4">
        <f t="shared" si="2"/>
        <v>0</v>
      </c>
    </row>
    <row r="22" spans="2:23">
      <c r="B22" s="9" t="s">
        <v>112</v>
      </c>
      <c r="C22" s="8"/>
      <c r="D22" s="7"/>
      <c r="E22" s="6">
        <v>45</v>
      </c>
      <c r="F22" s="5">
        <v>0</v>
      </c>
      <c r="G22" s="4">
        <f t="shared" si="0"/>
        <v>0</v>
      </c>
      <c r="J22" s="51" t="s">
        <v>111</v>
      </c>
      <c r="K22" s="52"/>
      <c r="L22" s="52"/>
      <c r="M22" s="52"/>
      <c r="N22" s="52"/>
      <c r="O22" s="52"/>
      <c r="R22" s="9" t="s">
        <v>110</v>
      </c>
      <c r="S22" s="8"/>
      <c r="T22" s="7"/>
      <c r="U22" s="6">
        <v>5</v>
      </c>
      <c r="V22" s="5">
        <v>0</v>
      </c>
      <c r="W22" s="4">
        <f t="shared" si="2"/>
        <v>0</v>
      </c>
    </row>
    <row r="23" spans="2:23">
      <c r="B23" s="9" t="s">
        <v>109</v>
      </c>
      <c r="C23" s="8"/>
      <c r="D23" s="7"/>
      <c r="E23" s="6">
        <v>5</v>
      </c>
      <c r="F23" s="5">
        <v>0</v>
      </c>
      <c r="G23" s="4">
        <f t="shared" si="0"/>
        <v>0</v>
      </c>
      <c r="J23" s="48" t="s">
        <v>52</v>
      </c>
      <c r="K23" s="49"/>
      <c r="L23" s="50"/>
      <c r="M23" s="16" t="s">
        <v>51</v>
      </c>
      <c r="N23" s="15" t="s">
        <v>50</v>
      </c>
      <c r="O23" s="4"/>
      <c r="R23" s="9" t="s">
        <v>108</v>
      </c>
      <c r="S23" s="8"/>
      <c r="T23" s="7"/>
      <c r="U23" s="6">
        <v>10</v>
      </c>
      <c r="V23" s="5">
        <v>0</v>
      </c>
      <c r="W23" s="4">
        <f t="shared" si="2"/>
        <v>0</v>
      </c>
    </row>
    <row r="24" spans="2:23">
      <c r="B24" s="9" t="s">
        <v>107</v>
      </c>
      <c r="C24" s="8"/>
      <c r="D24" s="7"/>
      <c r="E24" s="6">
        <v>5</v>
      </c>
      <c r="F24" s="5">
        <v>0</v>
      </c>
      <c r="G24" s="4">
        <f t="shared" si="0"/>
        <v>0</v>
      </c>
      <c r="J24" s="24" t="s">
        <v>106</v>
      </c>
      <c r="K24" s="23"/>
      <c r="L24" s="22"/>
      <c r="M24" s="21">
        <v>10</v>
      </c>
      <c r="N24" s="5">
        <v>0</v>
      </c>
      <c r="O24" s="4">
        <f t="shared" ref="O24:O32" si="3">N24*M24</f>
        <v>0</v>
      </c>
      <c r="R24" s="9" t="s">
        <v>63</v>
      </c>
      <c r="S24" s="8"/>
      <c r="T24" s="7"/>
      <c r="U24" s="6">
        <v>3</v>
      </c>
      <c r="V24" s="5">
        <v>0</v>
      </c>
      <c r="W24" s="4">
        <f t="shared" si="2"/>
        <v>0</v>
      </c>
    </row>
    <row r="25" spans="2:23">
      <c r="B25" s="9" t="s">
        <v>105</v>
      </c>
      <c r="C25" s="8"/>
      <c r="D25" s="7"/>
      <c r="E25" s="6">
        <v>4</v>
      </c>
      <c r="F25" s="5">
        <v>0</v>
      </c>
      <c r="G25" s="4">
        <f t="shared" si="0"/>
        <v>0</v>
      </c>
      <c r="J25" s="9" t="s">
        <v>104</v>
      </c>
      <c r="K25" s="8"/>
      <c r="L25" s="7"/>
      <c r="M25" s="6">
        <v>20</v>
      </c>
      <c r="N25" s="5">
        <v>0</v>
      </c>
      <c r="O25" s="4">
        <f t="shared" si="3"/>
        <v>0</v>
      </c>
      <c r="R25" s="9" t="s">
        <v>103</v>
      </c>
      <c r="S25" s="8"/>
      <c r="T25" s="7"/>
      <c r="U25" s="6">
        <v>20</v>
      </c>
      <c r="V25" s="5">
        <v>0</v>
      </c>
      <c r="W25" s="4">
        <f t="shared" si="2"/>
        <v>0</v>
      </c>
    </row>
    <row r="26" spans="2:23">
      <c r="B26" s="9" t="s">
        <v>102</v>
      </c>
      <c r="C26" s="8"/>
      <c r="D26" s="7"/>
      <c r="E26" s="6">
        <v>2</v>
      </c>
      <c r="F26" s="5">
        <v>0</v>
      </c>
      <c r="G26" s="4">
        <f t="shared" si="0"/>
        <v>0</v>
      </c>
      <c r="J26" s="9" t="s">
        <v>77</v>
      </c>
      <c r="K26" s="8"/>
      <c r="L26" s="7"/>
      <c r="M26" s="6">
        <v>10</v>
      </c>
      <c r="N26" s="5">
        <v>0</v>
      </c>
      <c r="O26" s="4">
        <f t="shared" si="3"/>
        <v>0</v>
      </c>
      <c r="R26" s="9" t="s">
        <v>101</v>
      </c>
      <c r="S26" s="8"/>
      <c r="T26" s="7"/>
      <c r="U26" s="6">
        <v>20</v>
      </c>
      <c r="V26" s="5">
        <v>0</v>
      </c>
      <c r="W26" s="4">
        <f t="shared" si="2"/>
        <v>0</v>
      </c>
    </row>
    <row r="27" spans="2:23">
      <c r="B27" s="9" t="s">
        <v>100</v>
      </c>
      <c r="C27" s="8"/>
      <c r="D27" s="7"/>
      <c r="E27" s="6">
        <v>80</v>
      </c>
      <c r="F27" s="5">
        <v>0</v>
      </c>
      <c r="G27" s="4">
        <f t="shared" si="0"/>
        <v>0</v>
      </c>
      <c r="J27" s="9" t="s">
        <v>99</v>
      </c>
      <c r="K27" s="8"/>
      <c r="L27" s="7"/>
      <c r="M27" s="6">
        <v>4</v>
      </c>
      <c r="N27" s="5">
        <v>0</v>
      </c>
      <c r="O27" s="4">
        <f t="shared" si="3"/>
        <v>0</v>
      </c>
      <c r="R27" s="9" t="s">
        <v>98</v>
      </c>
      <c r="S27" s="8"/>
      <c r="T27" s="7"/>
      <c r="U27" s="6">
        <v>40</v>
      </c>
      <c r="V27" s="5">
        <v>0</v>
      </c>
      <c r="W27" s="4">
        <f t="shared" si="2"/>
        <v>0</v>
      </c>
    </row>
    <row r="28" spans="2:23">
      <c r="B28" s="9" t="s">
        <v>97</v>
      </c>
      <c r="C28" s="8"/>
      <c r="D28" s="7"/>
      <c r="E28" s="6">
        <v>90</v>
      </c>
      <c r="F28" s="5">
        <v>0</v>
      </c>
      <c r="G28" s="4">
        <f t="shared" si="0"/>
        <v>0</v>
      </c>
      <c r="J28" s="9" t="s">
        <v>96</v>
      </c>
      <c r="K28" s="8"/>
      <c r="L28" s="7"/>
      <c r="M28" s="6">
        <v>20</v>
      </c>
      <c r="N28" s="5">
        <v>0</v>
      </c>
      <c r="O28" s="4">
        <f t="shared" si="3"/>
        <v>0</v>
      </c>
      <c r="R28" s="9" t="s">
        <v>95</v>
      </c>
      <c r="S28" s="8"/>
      <c r="T28" s="7"/>
      <c r="U28" s="6">
        <v>5</v>
      </c>
      <c r="V28" s="5">
        <v>0</v>
      </c>
      <c r="W28" s="4">
        <f t="shared" si="2"/>
        <v>0</v>
      </c>
    </row>
    <row r="29" spans="2:23">
      <c r="B29" s="9" t="s">
        <v>94</v>
      </c>
      <c r="C29" s="8"/>
      <c r="D29" s="7"/>
      <c r="E29" s="6">
        <v>65</v>
      </c>
      <c r="F29" s="5">
        <v>0</v>
      </c>
      <c r="G29" s="4">
        <f t="shared" si="0"/>
        <v>0</v>
      </c>
      <c r="J29" s="9" t="s">
        <v>93</v>
      </c>
      <c r="K29" s="8"/>
      <c r="L29" s="7"/>
      <c r="M29" s="6">
        <v>9</v>
      </c>
      <c r="N29" s="5">
        <v>0</v>
      </c>
      <c r="O29" s="4">
        <f t="shared" si="3"/>
        <v>0</v>
      </c>
      <c r="W29" s="2">
        <f>SUM(W11:W27)</f>
        <v>0</v>
      </c>
    </row>
    <row r="30" spans="2:23">
      <c r="B30" s="9" t="s">
        <v>92</v>
      </c>
      <c r="C30" s="8"/>
      <c r="D30" s="7"/>
      <c r="E30" s="6">
        <v>30</v>
      </c>
      <c r="F30" s="5">
        <v>0</v>
      </c>
      <c r="G30" s="4">
        <f t="shared" si="0"/>
        <v>0</v>
      </c>
      <c r="J30" s="9" t="s">
        <v>91</v>
      </c>
      <c r="K30" s="8"/>
      <c r="L30" s="7"/>
      <c r="M30" s="6">
        <v>20</v>
      </c>
      <c r="N30" s="5">
        <v>0</v>
      </c>
      <c r="O30" s="4">
        <f t="shared" si="3"/>
        <v>0</v>
      </c>
    </row>
    <row r="31" spans="2:23">
      <c r="B31" s="9" t="s">
        <v>90</v>
      </c>
      <c r="C31" s="8"/>
      <c r="D31" s="7"/>
      <c r="E31" s="6">
        <v>10</v>
      </c>
      <c r="F31" s="5">
        <v>0</v>
      </c>
      <c r="G31" s="4">
        <f t="shared" si="0"/>
        <v>0</v>
      </c>
      <c r="J31" s="9" t="s">
        <v>89</v>
      </c>
      <c r="K31" s="8"/>
      <c r="L31" s="7"/>
      <c r="M31" s="6">
        <v>10</v>
      </c>
      <c r="N31" s="5">
        <v>0</v>
      </c>
      <c r="O31" s="4">
        <f t="shared" si="3"/>
        <v>0</v>
      </c>
      <c r="R31" s="51" t="s">
        <v>88</v>
      </c>
      <c r="S31" s="52"/>
      <c r="T31" s="52"/>
      <c r="U31" s="52"/>
      <c r="V31" s="52"/>
      <c r="W31" s="52"/>
    </row>
    <row r="32" spans="2:23">
      <c r="B32" s="9" t="s">
        <v>87</v>
      </c>
      <c r="C32" s="8"/>
      <c r="D32" s="7"/>
      <c r="E32" s="6">
        <v>45</v>
      </c>
      <c r="F32" s="5">
        <v>0</v>
      </c>
      <c r="G32" s="4">
        <f t="shared" si="0"/>
        <v>0</v>
      </c>
      <c r="J32" s="9" t="s">
        <v>86</v>
      </c>
      <c r="K32" s="8"/>
      <c r="L32" s="7"/>
      <c r="M32" s="6">
        <v>3</v>
      </c>
      <c r="N32" s="5">
        <v>0</v>
      </c>
      <c r="O32" s="4">
        <f t="shared" si="3"/>
        <v>0</v>
      </c>
      <c r="R32" s="48" t="s">
        <v>52</v>
      </c>
      <c r="S32" s="49"/>
      <c r="T32" s="50"/>
      <c r="U32" s="16" t="s">
        <v>51</v>
      </c>
      <c r="V32" s="15" t="s">
        <v>50</v>
      </c>
      <c r="W32" s="14" t="s">
        <v>49</v>
      </c>
    </row>
    <row r="33" spans="2:23">
      <c r="B33" s="9" t="s">
        <v>85</v>
      </c>
      <c r="C33" s="8"/>
      <c r="D33" s="7"/>
      <c r="E33" s="6">
        <v>65</v>
      </c>
      <c r="F33" s="5">
        <v>0</v>
      </c>
      <c r="G33" s="4">
        <f t="shared" si="0"/>
        <v>0</v>
      </c>
      <c r="O33" s="2">
        <f>SUM(O24:O32)</f>
        <v>0</v>
      </c>
      <c r="R33" s="9" t="s">
        <v>84</v>
      </c>
      <c r="S33" s="8"/>
      <c r="T33" s="7"/>
      <c r="U33" s="6">
        <v>5</v>
      </c>
      <c r="V33" s="5">
        <v>0</v>
      </c>
      <c r="W33" s="4">
        <f t="shared" ref="W33:W42" si="4">V33*U33</f>
        <v>0</v>
      </c>
    </row>
    <row r="34" spans="2:23">
      <c r="B34" s="9" t="s">
        <v>83</v>
      </c>
      <c r="C34" s="8"/>
      <c r="D34" s="7"/>
      <c r="E34" s="6">
        <v>75</v>
      </c>
      <c r="F34" s="5">
        <v>0</v>
      </c>
      <c r="G34" s="4">
        <f t="shared" si="0"/>
        <v>0</v>
      </c>
      <c r="R34" s="9" t="s">
        <v>82</v>
      </c>
      <c r="S34" s="8"/>
      <c r="T34" s="7"/>
      <c r="U34" s="6">
        <v>30</v>
      </c>
      <c r="V34" s="5">
        <v>0</v>
      </c>
      <c r="W34" s="4">
        <f t="shared" si="4"/>
        <v>0</v>
      </c>
    </row>
    <row r="35" spans="2:23">
      <c r="B35" s="9" t="s">
        <v>81</v>
      </c>
      <c r="C35" s="8"/>
      <c r="D35" s="7"/>
      <c r="E35" s="6">
        <v>40</v>
      </c>
      <c r="F35" s="5">
        <v>0</v>
      </c>
      <c r="G35" s="4">
        <f t="shared" si="0"/>
        <v>0</v>
      </c>
      <c r="J35" s="39" t="s">
        <v>80</v>
      </c>
      <c r="K35" s="40"/>
      <c r="L35" s="40"/>
      <c r="M35" s="40"/>
      <c r="N35" s="40"/>
      <c r="O35" s="40"/>
      <c r="R35" s="9" t="s">
        <v>79</v>
      </c>
      <c r="S35" s="8"/>
      <c r="T35" s="7"/>
      <c r="U35" s="6">
        <v>8</v>
      </c>
      <c r="V35" s="5">
        <v>0</v>
      </c>
      <c r="W35" s="4">
        <f t="shared" si="4"/>
        <v>0</v>
      </c>
    </row>
    <row r="36" spans="2:23">
      <c r="B36" s="9" t="s">
        <v>78</v>
      </c>
      <c r="C36" s="8"/>
      <c r="D36" s="7"/>
      <c r="E36" s="6">
        <v>15</v>
      </c>
      <c r="F36" s="5">
        <v>0</v>
      </c>
      <c r="G36" s="4">
        <f t="shared" si="0"/>
        <v>0</v>
      </c>
      <c r="J36" s="48" t="s">
        <v>52</v>
      </c>
      <c r="K36" s="49"/>
      <c r="L36" s="50"/>
      <c r="M36" s="20" t="s">
        <v>51</v>
      </c>
      <c r="N36" s="15" t="s">
        <v>50</v>
      </c>
      <c r="O36" s="14" t="s">
        <v>49</v>
      </c>
      <c r="R36" s="9" t="s">
        <v>77</v>
      </c>
      <c r="S36" s="8"/>
      <c r="T36" s="7"/>
      <c r="U36" s="6">
        <v>12</v>
      </c>
      <c r="V36" s="5">
        <v>0</v>
      </c>
      <c r="W36" s="4">
        <f t="shared" si="4"/>
        <v>0</v>
      </c>
    </row>
    <row r="37" spans="2:23">
      <c r="B37" s="9" t="s">
        <v>76</v>
      </c>
      <c r="C37" s="8"/>
      <c r="D37" s="7"/>
      <c r="E37" s="6">
        <v>18</v>
      </c>
      <c r="F37" s="5">
        <v>0</v>
      </c>
      <c r="G37" s="4">
        <f t="shared" si="0"/>
        <v>0</v>
      </c>
      <c r="J37" s="9" t="s">
        <v>75</v>
      </c>
      <c r="K37" s="8"/>
      <c r="L37" s="7"/>
      <c r="M37" s="6">
        <v>10</v>
      </c>
      <c r="N37" s="5">
        <v>0</v>
      </c>
      <c r="O37" s="4">
        <f t="shared" ref="O37:O46" si="5">N37*M37</f>
        <v>0</v>
      </c>
      <c r="R37" s="9" t="s">
        <v>74</v>
      </c>
      <c r="S37" s="8"/>
      <c r="T37" s="7"/>
      <c r="U37" s="6">
        <v>12</v>
      </c>
      <c r="V37" s="5">
        <v>0</v>
      </c>
      <c r="W37" s="4">
        <f t="shared" si="4"/>
        <v>0</v>
      </c>
    </row>
    <row r="38" spans="2:23">
      <c r="B38" s="9" t="s">
        <v>73</v>
      </c>
      <c r="C38" s="8"/>
      <c r="D38" s="7"/>
      <c r="E38" s="6">
        <v>10</v>
      </c>
      <c r="F38" s="5">
        <v>0</v>
      </c>
      <c r="G38" s="4">
        <f t="shared" si="0"/>
        <v>0</v>
      </c>
      <c r="J38" s="9" t="s">
        <v>72</v>
      </c>
      <c r="K38" s="8"/>
      <c r="L38" s="7"/>
      <c r="M38" s="6">
        <v>5</v>
      </c>
      <c r="N38" s="5">
        <v>0</v>
      </c>
      <c r="O38" s="4">
        <f t="shared" si="5"/>
        <v>0</v>
      </c>
      <c r="R38" s="9" t="s">
        <v>71</v>
      </c>
      <c r="S38" s="8"/>
      <c r="T38" s="7"/>
      <c r="U38" s="6">
        <v>5</v>
      </c>
      <c r="V38" s="5">
        <v>0</v>
      </c>
      <c r="W38" s="4">
        <f t="shared" si="4"/>
        <v>0</v>
      </c>
    </row>
    <row r="39" spans="2:23">
      <c r="B39" s="9" t="s">
        <v>70</v>
      </c>
      <c r="C39" s="8"/>
      <c r="D39" s="7"/>
      <c r="E39" s="6">
        <v>8</v>
      </c>
      <c r="F39" s="5">
        <v>0</v>
      </c>
      <c r="G39" s="4">
        <f t="shared" si="0"/>
        <v>0</v>
      </c>
      <c r="J39" s="9" t="s">
        <v>69</v>
      </c>
      <c r="K39" s="8"/>
      <c r="L39" s="7"/>
      <c r="M39" s="6">
        <v>20</v>
      </c>
      <c r="N39" s="5">
        <v>0</v>
      </c>
      <c r="O39" s="4">
        <f t="shared" si="5"/>
        <v>0</v>
      </c>
      <c r="R39" s="9" t="s">
        <v>68</v>
      </c>
      <c r="S39" s="8"/>
      <c r="T39" s="7"/>
      <c r="U39" s="6">
        <v>10</v>
      </c>
      <c r="V39" s="5">
        <v>0</v>
      </c>
      <c r="W39" s="4">
        <f t="shared" si="4"/>
        <v>0</v>
      </c>
    </row>
    <row r="40" spans="2:23">
      <c r="B40" s="13" t="s">
        <v>67</v>
      </c>
      <c r="C40" s="12"/>
      <c r="D40" s="11"/>
      <c r="E40" s="10">
        <v>10</v>
      </c>
      <c r="F40" s="19">
        <v>0</v>
      </c>
      <c r="G40" s="4">
        <f t="shared" si="0"/>
        <v>0</v>
      </c>
      <c r="J40" s="9" t="s">
        <v>66</v>
      </c>
      <c r="K40" s="8"/>
      <c r="L40" s="7"/>
      <c r="M40" s="6">
        <v>25</v>
      </c>
      <c r="N40" s="5">
        <v>0</v>
      </c>
      <c r="O40" s="4">
        <f t="shared" si="5"/>
        <v>0</v>
      </c>
      <c r="R40" s="9" t="s">
        <v>65</v>
      </c>
      <c r="S40" s="8"/>
      <c r="T40" s="7"/>
      <c r="U40" s="6">
        <v>10</v>
      </c>
      <c r="V40" s="5">
        <v>0</v>
      </c>
      <c r="W40" s="4">
        <f t="shared" si="4"/>
        <v>0</v>
      </c>
    </row>
    <row r="41" spans="2:23">
      <c r="G41" s="18">
        <f>SUM(G11:G40)</f>
        <v>0</v>
      </c>
      <c r="J41" s="9" t="s">
        <v>64</v>
      </c>
      <c r="K41" s="8"/>
      <c r="L41" s="7"/>
      <c r="M41" s="6">
        <v>60</v>
      </c>
      <c r="N41" s="5">
        <v>0</v>
      </c>
      <c r="O41" s="4">
        <f t="shared" si="5"/>
        <v>0</v>
      </c>
      <c r="R41" s="9" t="s">
        <v>63</v>
      </c>
      <c r="S41" s="8"/>
      <c r="T41" s="7"/>
      <c r="U41" s="6">
        <v>3</v>
      </c>
      <c r="V41" s="5">
        <v>0</v>
      </c>
      <c r="W41" s="4">
        <f t="shared" si="4"/>
        <v>0</v>
      </c>
    </row>
    <row r="42" spans="2:23">
      <c r="J42" s="9" t="s">
        <v>62</v>
      </c>
      <c r="K42" s="8"/>
      <c r="L42" s="7"/>
      <c r="M42" s="6">
        <v>30</v>
      </c>
      <c r="N42" s="5">
        <v>0</v>
      </c>
      <c r="O42" s="4">
        <f t="shared" si="5"/>
        <v>0</v>
      </c>
      <c r="R42" s="9" t="s">
        <v>61</v>
      </c>
      <c r="S42" s="8"/>
      <c r="T42" s="7"/>
      <c r="U42" s="6">
        <v>10</v>
      </c>
      <c r="V42" s="5">
        <v>0</v>
      </c>
      <c r="W42" s="4">
        <f t="shared" si="4"/>
        <v>0</v>
      </c>
    </row>
    <row r="43" spans="2:23">
      <c r="B43" s="39" t="s">
        <v>60</v>
      </c>
      <c r="C43" s="40"/>
      <c r="D43" s="40"/>
      <c r="E43" s="40"/>
      <c r="F43" s="40"/>
      <c r="G43" s="40"/>
      <c r="J43" s="9" t="s">
        <v>59</v>
      </c>
      <c r="K43" s="8"/>
      <c r="L43" s="7"/>
      <c r="M43" s="6">
        <v>60</v>
      </c>
      <c r="N43" s="5">
        <v>0</v>
      </c>
      <c r="O43" s="4">
        <f t="shared" si="5"/>
        <v>0</v>
      </c>
      <c r="W43" s="2">
        <f>SUM(W33:W42)</f>
        <v>0</v>
      </c>
    </row>
    <row r="44" spans="2:23">
      <c r="B44" s="48" t="s">
        <v>52</v>
      </c>
      <c r="C44" s="65"/>
      <c r="D44" s="66"/>
      <c r="E44" s="17" t="s">
        <v>51</v>
      </c>
      <c r="F44" s="15" t="s">
        <v>50</v>
      </c>
      <c r="G44" s="14" t="s">
        <v>49</v>
      </c>
      <c r="J44" s="9" t="s">
        <v>58</v>
      </c>
      <c r="K44" s="8"/>
      <c r="L44" s="7"/>
      <c r="M44" s="6">
        <v>5</v>
      </c>
      <c r="N44" s="5">
        <v>0</v>
      </c>
      <c r="O44" s="4">
        <f t="shared" si="5"/>
        <v>0</v>
      </c>
    </row>
    <row r="45" spans="2:23">
      <c r="B45" s="9" t="s">
        <v>57</v>
      </c>
      <c r="C45" s="8"/>
      <c r="D45" s="7"/>
      <c r="E45" s="6">
        <v>10</v>
      </c>
      <c r="F45" s="5">
        <v>0</v>
      </c>
      <c r="G45" s="4">
        <f t="shared" ref="G45:G75" si="6">F45*E45</f>
        <v>0</v>
      </c>
      <c r="J45" s="9" t="s">
        <v>56</v>
      </c>
      <c r="K45" s="8"/>
      <c r="L45" s="7"/>
      <c r="M45" s="6">
        <v>25</v>
      </c>
      <c r="N45" s="5">
        <v>0</v>
      </c>
      <c r="O45" s="4">
        <f t="shared" si="5"/>
        <v>0</v>
      </c>
      <c r="R45" s="51" t="s">
        <v>55</v>
      </c>
      <c r="S45" s="52"/>
      <c r="T45" s="52"/>
      <c r="U45" s="52"/>
      <c r="V45" s="52"/>
      <c r="W45" s="52"/>
    </row>
    <row r="46" spans="2:23">
      <c r="B46" s="9" t="s">
        <v>54</v>
      </c>
      <c r="C46" s="8"/>
      <c r="D46" s="7"/>
      <c r="E46" s="6">
        <v>5</v>
      </c>
      <c r="F46" s="5">
        <v>0</v>
      </c>
      <c r="G46" s="4">
        <f t="shared" si="6"/>
        <v>0</v>
      </c>
      <c r="J46" s="9" t="s">
        <v>53</v>
      </c>
      <c r="K46" s="8"/>
      <c r="L46" s="7"/>
      <c r="M46" s="6">
        <v>7</v>
      </c>
      <c r="N46" s="5">
        <v>0</v>
      </c>
      <c r="O46" s="4">
        <f t="shared" si="5"/>
        <v>0</v>
      </c>
      <c r="R46" s="48" t="s">
        <v>52</v>
      </c>
      <c r="S46" s="49"/>
      <c r="T46" s="50"/>
      <c r="U46" s="16" t="s">
        <v>51</v>
      </c>
      <c r="V46" s="15" t="s">
        <v>50</v>
      </c>
      <c r="W46" s="14" t="s">
        <v>49</v>
      </c>
    </row>
    <row r="47" spans="2:23">
      <c r="B47" s="9" t="s">
        <v>48</v>
      </c>
      <c r="C47" s="8"/>
      <c r="D47" s="7"/>
      <c r="E47" s="6">
        <v>5</v>
      </c>
      <c r="F47" s="5">
        <v>0</v>
      </c>
      <c r="G47" s="4">
        <f t="shared" si="6"/>
        <v>0</v>
      </c>
      <c r="O47" s="2">
        <f>SUM(O37:O46)</f>
        <v>0</v>
      </c>
      <c r="R47" s="9" t="s">
        <v>47</v>
      </c>
      <c r="S47" s="8"/>
      <c r="T47" s="7"/>
      <c r="U47" s="6">
        <v>10</v>
      </c>
      <c r="V47" s="5">
        <v>0</v>
      </c>
      <c r="W47" s="4">
        <f t="shared" ref="W47:W66" si="7">V47*U47</f>
        <v>0</v>
      </c>
    </row>
    <row r="48" spans="2:23">
      <c r="B48" s="9" t="s">
        <v>46</v>
      </c>
      <c r="C48" s="8"/>
      <c r="D48" s="7"/>
      <c r="E48" s="6">
        <v>2</v>
      </c>
      <c r="F48" s="5">
        <v>0</v>
      </c>
      <c r="G48" s="4">
        <f t="shared" si="6"/>
        <v>0</v>
      </c>
      <c r="R48" s="9" t="s">
        <v>45</v>
      </c>
      <c r="S48" s="8"/>
      <c r="T48" s="7"/>
      <c r="U48" s="6">
        <v>5</v>
      </c>
      <c r="V48" s="5">
        <v>0</v>
      </c>
      <c r="W48" s="4">
        <f t="shared" si="7"/>
        <v>0</v>
      </c>
    </row>
    <row r="49" spans="2:23">
      <c r="B49" s="9" t="s">
        <v>44</v>
      </c>
      <c r="C49" s="8"/>
      <c r="D49" s="7"/>
      <c r="E49" s="6">
        <v>5</v>
      </c>
      <c r="F49" s="5">
        <v>0</v>
      </c>
      <c r="G49" s="4">
        <f t="shared" si="6"/>
        <v>0</v>
      </c>
      <c r="R49" s="9" t="s">
        <v>43</v>
      </c>
      <c r="S49" s="8"/>
      <c r="T49" s="7"/>
      <c r="U49" s="6">
        <v>5</v>
      </c>
      <c r="V49" s="5">
        <v>0</v>
      </c>
      <c r="W49" s="4">
        <f t="shared" si="7"/>
        <v>0</v>
      </c>
    </row>
    <row r="50" spans="2:23">
      <c r="B50" s="9" t="s">
        <v>42</v>
      </c>
      <c r="C50" s="8"/>
      <c r="D50" s="7"/>
      <c r="E50" s="6">
        <v>5</v>
      </c>
      <c r="F50" s="5">
        <v>0</v>
      </c>
      <c r="G50" s="4">
        <f t="shared" si="6"/>
        <v>0</v>
      </c>
      <c r="R50" s="9" t="s">
        <v>41</v>
      </c>
      <c r="S50" s="8"/>
      <c r="T50" s="7"/>
      <c r="U50" s="6">
        <v>10</v>
      </c>
      <c r="V50" s="5">
        <v>0</v>
      </c>
      <c r="W50" s="4">
        <f t="shared" si="7"/>
        <v>0</v>
      </c>
    </row>
    <row r="51" spans="2:23">
      <c r="B51" s="9" t="s">
        <v>39</v>
      </c>
      <c r="C51" s="8"/>
      <c r="D51" s="7"/>
      <c r="E51" s="6">
        <v>5</v>
      </c>
      <c r="F51" s="5">
        <v>0</v>
      </c>
      <c r="G51" s="4">
        <f t="shared" si="6"/>
        <v>0</v>
      </c>
      <c r="R51" s="9" t="s">
        <v>40</v>
      </c>
      <c r="S51" s="8"/>
      <c r="T51" s="7"/>
      <c r="U51" s="6">
        <v>15</v>
      </c>
      <c r="V51" s="5">
        <v>0</v>
      </c>
      <c r="W51" s="4">
        <f t="shared" si="7"/>
        <v>0</v>
      </c>
    </row>
    <row r="52" spans="2:23">
      <c r="B52" s="9" t="s">
        <v>39</v>
      </c>
      <c r="C52" s="8"/>
      <c r="D52" s="7"/>
      <c r="E52" s="6">
        <v>10</v>
      </c>
      <c r="F52" s="5">
        <v>0</v>
      </c>
      <c r="G52" s="4">
        <f t="shared" si="6"/>
        <v>0</v>
      </c>
      <c r="R52" s="9" t="s">
        <v>38</v>
      </c>
      <c r="S52" s="8"/>
      <c r="T52" s="7"/>
      <c r="U52" s="6">
        <v>20</v>
      </c>
      <c r="V52" s="5">
        <v>0</v>
      </c>
      <c r="W52" s="4">
        <f t="shared" si="7"/>
        <v>0</v>
      </c>
    </row>
    <row r="53" spans="2:23">
      <c r="B53" s="9" t="s">
        <v>37</v>
      </c>
      <c r="C53" s="8"/>
      <c r="D53" s="7"/>
      <c r="E53" s="6">
        <v>20</v>
      </c>
      <c r="F53" s="5">
        <v>0</v>
      </c>
      <c r="G53" s="4">
        <f t="shared" si="6"/>
        <v>0</v>
      </c>
      <c r="R53" s="9" t="s">
        <v>36</v>
      </c>
      <c r="S53" s="8"/>
      <c r="T53" s="7"/>
      <c r="U53" s="6">
        <v>10</v>
      </c>
      <c r="V53" s="5">
        <v>0</v>
      </c>
      <c r="W53" s="4">
        <f t="shared" si="7"/>
        <v>0</v>
      </c>
    </row>
    <row r="54" spans="2:23">
      <c r="B54" s="9" t="s">
        <v>35</v>
      </c>
      <c r="C54" s="8"/>
      <c r="D54" s="7"/>
      <c r="E54" s="6">
        <v>1</v>
      </c>
      <c r="F54" s="5">
        <v>0</v>
      </c>
      <c r="G54" s="4">
        <f t="shared" si="6"/>
        <v>0</v>
      </c>
      <c r="R54" s="9" t="s">
        <v>34</v>
      </c>
      <c r="S54" s="8"/>
      <c r="T54" s="7"/>
      <c r="U54" s="6">
        <v>5</v>
      </c>
      <c r="V54" s="5">
        <v>0</v>
      </c>
      <c r="W54" s="4">
        <f t="shared" si="7"/>
        <v>0</v>
      </c>
    </row>
    <row r="55" spans="2:23">
      <c r="B55" s="9" t="s">
        <v>33</v>
      </c>
      <c r="C55" s="8"/>
      <c r="D55" s="7"/>
      <c r="E55" s="6">
        <v>5</v>
      </c>
      <c r="F55" s="5">
        <v>0</v>
      </c>
      <c r="G55" s="4">
        <f t="shared" si="6"/>
        <v>0</v>
      </c>
      <c r="R55" s="9" t="s">
        <v>32</v>
      </c>
      <c r="S55" s="8"/>
      <c r="T55" s="7"/>
      <c r="U55" s="6">
        <v>10</v>
      </c>
      <c r="V55" s="5">
        <v>0</v>
      </c>
      <c r="W55" s="4">
        <f t="shared" si="7"/>
        <v>0</v>
      </c>
    </row>
    <row r="56" spans="2:23">
      <c r="B56" s="9" t="s">
        <v>31</v>
      </c>
      <c r="C56" s="8"/>
      <c r="D56" s="7"/>
      <c r="E56" s="6">
        <v>5</v>
      </c>
      <c r="F56" s="5">
        <v>0</v>
      </c>
      <c r="G56" s="4">
        <f t="shared" si="6"/>
        <v>0</v>
      </c>
      <c r="R56" s="9" t="s">
        <v>30</v>
      </c>
      <c r="S56" s="8"/>
      <c r="T56" s="7"/>
      <c r="U56" s="6">
        <v>20</v>
      </c>
      <c r="V56" s="5">
        <v>0</v>
      </c>
      <c r="W56" s="4">
        <f t="shared" si="7"/>
        <v>0</v>
      </c>
    </row>
    <row r="57" spans="2:23">
      <c r="B57" s="9" t="s">
        <v>29</v>
      </c>
      <c r="C57" s="8"/>
      <c r="D57" s="7"/>
      <c r="E57" s="6">
        <v>10</v>
      </c>
      <c r="F57" s="5">
        <v>0</v>
      </c>
      <c r="G57" s="4">
        <f t="shared" si="6"/>
        <v>0</v>
      </c>
      <c r="R57" s="9" t="s">
        <v>28</v>
      </c>
      <c r="S57" s="8"/>
      <c r="T57" s="7"/>
      <c r="U57" s="6">
        <v>30</v>
      </c>
      <c r="V57" s="5">
        <v>0</v>
      </c>
      <c r="W57" s="4">
        <f t="shared" si="7"/>
        <v>0</v>
      </c>
    </row>
    <row r="58" spans="2:23">
      <c r="B58" s="9" t="s">
        <v>27</v>
      </c>
      <c r="C58" s="8"/>
      <c r="D58" s="7"/>
      <c r="E58" s="6">
        <v>10</v>
      </c>
      <c r="F58" s="5">
        <v>0</v>
      </c>
      <c r="G58" s="4">
        <f t="shared" si="6"/>
        <v>0</v>
      </c>
      <c r="R58" s="9" t="s">
        <v>26</v>
      </c>
      <c r="S58" s="8"/>
      <c r="T58" s="7"/>
      <c r="U58" s="6">
        <v>20</v>
      </c>
      <c r="V58" s="5">
        <v>0</v>
      </c>
      <c r="W58" s="4">
        <f t="shared" si="7"/>
        <v>0</v>
      </c>
    </row>
    <row r="59" spans="2:23">
      <c r="B59" s="9" t="s">
        <v>25</v>
      </c>
      <c r="C59" s="8"/>
      <c r="D59" s="7"/>
      <c r="E59" s="6">
        <v>10</v>
      </c>
      <c r="F59" s="5">
        <v>0</v>
      </c>
      <c r="G59" s="4">
        <f t="shared" si="6"/>
        <v>0</v>
      </c>
      <c r="R59" s="9" t="s">
        <v>24</v>
      </c>
      <c r="S59" s="8"/>
      <c r="T59" s="7"/>
      <c r="U59" s="6">
        <v>5</v>
      </c>
      <c r="V59" s="5">
        <v>0</v>
      </c>
      <c r="W59" s="4">
        <f t="shared" si="7"/>
        <v>0</v>
      </c>
    </row>
    <row r="60" spans="2:23">
      <c r="B60" s="9" t="s">
        <v>23</v>
      </c>
      <c r="C60" s="8"/>
      <c r="D60" s="7"/>
      <c r="E60" s="6">
        <v>5</v>
      </c>
      <c r="F60" s="5">
        <v>0</v>
      </c>
      <c r="G60" s="4">
        <f t="shared" si="6"/>
        <v>0</v>
      </c>
      <c r="R60" s="9" t="s">
        <v>22</v>
      </c>
      <c r="S60" s="8"/>
      <c r="T60" s="7"/>
      <c r="U60" s="6">
        <v>10</v>
      </c>
      <c r="V60" s="5">
        <v>0</v>
      </c>
      <c r="W60" s="4">
        <f t="shared" si="7"/>
        <v>0</v>
      </c>
    </row>
    <row r="61" spans="2:23">
      <c r="B61" s="9" t="s">
        <v>21</v>
      </c>
      <c r="C61" s="8"/>
      <c r="D61" s="7"/>
      <c r="E61" s="6">
        <v>5</v>
      </c>
      <c r="F61" s="5">
        <v>0</v>
      </c>
      <c r="G61" s="4">
        <f t="shared" si="6"/>
        <v>0</v>
      </c>
      <c r="R61" s="9" t="s">
        <v>20</v>
      </c>
      <c r="S61" s="8"/>
      <c r="T61" s="7"/>
      <c r="U61" s="6">
        <v>10</v>
      </c>
      <c r="V61" s="5">
        <v>0</v>
      </c>
      <c r="W61" s="4">
        <f t="shared" si="7"/>
        <v>0</v>
      </c>
    </row>
    <row r="62" spans="2:23">
      <c r="B62" s="9" t="s">
        <v>19</v>
      </c>
      <c r="C62" s="8"/>
      <c r="D62" s="7"/>
      <c r="E62" s="6">
        <v>5</v>
      </c>
      <c r="F62" s="5">
        <v>0</v>
      </c>
      <c r="G62" s="4">
        <f t="shared" si="6"/>
        <v>0</v>
      </c>
      <c r="R62" s="9" t="s">
        <v>18</v>
      </c>
      <c r="S62" s="8"/>
      <c r="T62" s="7"/>
      <c r="U62" s="6">
        <v>15</v>
      </c>
      <c r="V62" s="5">
        <v>0</v>
      </c>
      <c r="W62" s="4">
        <f t="shared" si="7"/>
        <v>0</v>
      </c>
    </row>
    <row r="63" spans="2:23">
      <c r="B63" s="9" t="s">
        <v>17</v>
      </c>
      <c r="C63" s="8"/>
      <c r="D63" s="7"/>
      <c r="E63" s="6">
        <v>5</v>
      </c>
      <c r="F63" s="5">
        <v>0</v>
      </c>
      <c r="G63" s="4">
        <f t="shared" si="6"/>
        <v>0</v>
      </c>
      <c r="R63" s="8" t="s">
        <v>16</v>
      </c>
      <c r="S63" s="8"/>
      <c r="T63" s="8"/>
      <c r="U63" s="6">
        <v>10</v>
      </c>
      <c r="V63" s="5">
        <v>0</v>
      </c>
      <c r="W63" s="4">
        <f t="shared" si="7"/>
        <v>0</v>
      </c>
    </row>
    <row r="64" spans="2:23">
      <c r="B64" s="9" t="s">
        <v>15</v>
      </c>
      <c r="C64" s="8"/>
      <c r="D64" s="7"/>
      <c r="E64" s="6">
        <v>20</v>
      </c>
      <c r="F64" s="5">
        <v>0</v>
      </c>
      <c r="G64" s="4">
        <f t="shared" si="6"/>
        <v>0</v>
      </c>
      <c r="R64" s="9" t="s">
        <v>14</v>
      </c>
      <c r="S64" s="8"/>
      <c r="T64" s="7"/>
      <c r="U64" s="6">
        <v>20</v>
      </c>
      <c r="V64" s="5">
        <v>0</v>
      </c>
      <c r="W64" s="4">
        <f t="shared" si="7"/>
        <v>0</v>
      </c>
    </row>
    <row r="65" spans="2:26">
      <c r="B65" s="9" t="s">
        <v>13</v>
      </c>
      <c r="C65" s="8"/>
      <c r="D65" s="7"/>
      <c r="E65" s="6">
        <v>40</v>
      </c>
      <c r="F65" s="5">
        <v>0</v>
      </c>
      <c r="G65" s="4">
        <f t="shared" si="6"/>
        <v>0</v>
      </c>
      <c r="R65" s="9" t="s">
        <v>12</v>
      </c>
      <c r="S65" s="8"/>
      <c r="T65" s="7"/>
      <c r="U65" s="6">
        <v>1</v>
      </c>
      <c r="V65" s="5">
        <v>0</v>
      </c>
      <c r="W65" s="4">
        <f t="shared" si="7"/>
        <v>0</v>
      </c>
    </row>
    <row r="66" spans="2:26">
      <c r="B66" s="9" t="s">
        <v>11</v>
      </c>
      <c r="C66" s="8"/>
      <c r="D66" s="7"/>
      <c r="E66" s="6">
        <v>10</v>
      </c>
      <c r="F66" s="5">
        <v>0</v>
      </c>
      <c r="G66" s="4">
        <f t="shared" si="6"/>
        <v>0</v>
      </c>
      <c r="R66" s="13" t="s">
        <v>10</v>
      </c>
      <c r="S66" s="12"/>
      <c r="T66" s="11"/>
      <c r="U66" s="10">
        <v>5</v>
      </c>
      <c r="V66" s="5">
        <v>0</v>
      </c>
      <c r="W66" s="4">
        <f t="shared" si="7"/>
        <v>0</v>
      </c>
    </row>
    <row r="67" spans="2:26">
      <c r="B67" s="9" t="s">
        <v>9</v>
      </c>
      <c r="C67" s="8"/>
      <c r="D67" s="7"/>
      <c r="E67" s="6">
        <v>5</v>
      </c>
      <c r="F67" s="5">
        <v>0</v>
      </c>
      <c r="G67" s="4">
        <f t="shared" si="6"/>
        <v>0</v>
      </c>
      <c r="W67" s="2">
        <f>SUM(W47:W66)</f>
        <v>0</v>
      </c>
    </row>
    <row r="68" spans="2:26">
      <c r="B68" s="9" t="s">
        <v>8</v>
      </c>
      <c r="C68" s="8"/>
      <c r="D68" s="7"/>
      <c r="E68" s="6">
        <v>1</v>
      </c>
      <c r="F68" s="5">
        <v>0</v>
      </c>
      <c r="G68" s="4">
        <f t="shared" si="6"/>
        <v>0</v>
      </c>
    </row>
    <row r="69" spans="2:26">
      <c r="B69" s="9" t="s">
        <v>7</v>
      </c>
      <c r="C69" s="8"/>
      <c r="D69" s="7"/>
      <c r="E69" s="6">
        <v>1</v>
      </c>
      <c r="F69" s="5">
        <v>0</v>
      </c>
      <c r="G69" s="4">
        <f t="shared" si="6"/>
        <v>0</v>
      </c>
    </row>
    <row r="70" spans="2:26">
      <c r="B70" s="9" t="s">
        <v>6</v>
      </c>
      <c r="C70" s="8"/>
      <c r="D70" s="7"/>
      <c r="E70" s="6">
        <v>10</v>
      </c>
      <c r="F70" s="5">
        <v>0</v>
      </c>
      <c r="G70" s="4">
        <f t="shared" si="6"/>
        <v>0</v>
      </c>
    </row>
    <row r="71" spans="2:26">
      <c r="B71" s="9" t="s">
        <v>5</v>
      </c>
      <c r="C71" s="8"/>
      <c r="D71" s="7"/>
      <c r="E71" s="6">
        <v>2</v>
      </c>
      <c r="F71" s="5">
        <v>0</v>
      </c>
      <c r="G71" s="4">
        <f t="shared" si="6"/>
        <v>0</v>
      </c>
    </row>
    <row r="72" spans="2:26" ht="19.5" thickBot="1">
      <c r="B72" s="13" t="s">
        <v>4</v>
      </c>
      <c r="C72" s="12"/>
      <c r="D72" s="11"/>
      <c r="E72" s="10">
        <v>20</v>
      </c>
      <c r="F72" s="5">
        <v>0</v>
      </c>
      <c r="G72" s="4">
        <f t="shared" si="6"/>
        <v>0</v>
      </c>
      <c r="I72" s="67" t="s">
        <v>149</v>
      </c>
      <c r="J72" s="67"/>
      <c r="K72" s="67"/>
      <c r="L72" s="67"/>
      <c r="M72" s="67"/>
      <c r="N72" s="67"/>
      <c r="O72" s="67"/>
      <c r="P72" s="67">
        <f>SUM(G41,O20,O33,W29,W43,O47,W67,G76)</f>
        <v>0</v>
      </c>
      <c r="Q72" s="67"/>
    </row>
    <row r="73" spans="2:26">
      <c r="B73" s="9" t="s">
        <v>3</v>
      </c>
      <c r="C73" s="8"/>
      <c r="D73" s="7"/>
      <c r="E73" s="6">
        <v>25</v>
      </c>
      <c r="F73" s="5">
        <v>0</v>
      </c>
      <c r="G73" s="4">
        <f t="shared" si="6"/>
        <v>0</v>
      </c>
      <c r="I73" s="59" t="s">
        <v>148</v>
      </c>
      <c r="J73" s="60"/>
      <c r="K73" s="60"/>
      <c r="L73" s="60"/>
      <c r="M73" s="60"/>
      <c r="N73" s="60"/>
      <c r="O73" s="60"/>
      <c r="P73" s="53">
        <f>1.2*P72</f>
        <v>0</v>
      </c>
      <c r="Q73" s="54"/>
    </row>
    <row r="74" spans="2:26">
      <c r="B74" s="9" t="s">
        <v>2</v>
      </c>
      <c r="C74" s="8"/>
      <c r="D74" s="7"/>
      <c r="E74" s="6">
        <v>4</v>
      </c>
      <c r="F74" s="5">
        <v>0</v>
      </c>
      <c r="G74" s="4">
        <f t="shared" si="6"/>
        <v>0</v>
      </c>
      <c r="I74" s="61"/>
      <c r="J74" s="62"/>
      <c r="K74" s="62"/>
      <c r="L74" s="62"/>
      <c r="M74" s="62"/>
      <c r="N74" s="62"/>
      <c r="O74" s="62"/>
      <c r="P74" s="55"/>
      <c r="Q74" s="56"/>
    </row>
    <row r="75" spans="2:26">
      <c r="B75" s="9" t="s">
        <v>1</v>
      </c>
      <c r="C75" s="8"/>
      <c r="D75" s="7"/>
      <c r="E75" s="6">
        <v>4</v>
      </c>
      <c r="F75" s="5">
        <v>0</v>
      </c>
      <c r="G75" s="4">
        <f t="shared" si="6"/>
        <v>0</v>
      </c>
      <c r="I75" s="61"/>
      <c r="J75" s="62"/>
      <c r="K75" s="62"/>
      <c r="L75" s="62"/>
      <c r="M75" s="62"/>
      <c r="N75" s="62"/>
      <c r="O75" s="62"/>
      <c r="P75" s="55"/>
      <c r="Q75" s="56"/>
    </row>
    <row r="76" spans="2:26">
      <c r="B76" s="3"/>
      <c r="G76" s="2">
        <f>SUM(G45:G72)</f>
        <v>0</v>
      </c>
      <c r="I76" s="61"/>
      <c r="J76" s="62"/>
      <c r="K76" s="62"/>
      <c r="L76" s="62"/>
      <c r="M76" s="62"/>
      <c r="N76" s="62"/>
      <c r="O76" s="62"/>
      <c r="P76" s="55"/>
      <c r="Q76" s="56"/>
    </row>
    <row r="77" spans="2:26" ht="19.5" thickBot="1">
      <c r="H77" s="1"/>
      <c r="I77" s="63"/>
      <c r="J77" s="64"/>
      <c r="K77" s="64"/>
      <c r="L77" s="64"/>
      <c r="M77" s="64"/>
      <c r="N77" s="64"/>
      <c r="O77" s="64"/>
      <c r="P77" s="57"/>
      <c r="Q77" s="58"/>
      <c r="X77" s="1"/>
      <c r="Y77" s="1"/>
      <c r="Z77" s="1"/>
    </row>
    <row r="78" spans="2:26" ht="18.75">
      <c r="R78" s="1"/>
      <c r="S78" s="1"/>
      <c r="T78" s="1"/>
      <c r="U78" s="1"/>
      <c r="V78" s="1"/>
      <c r="W78" s="1"/>
    </row>
    <row r="80" spans="2:26" ht="18.75">
      <c r="C80" s="1" t="s">
        <v>0</v>
      </c>
      <c r="D80" s="1"/>
      <c r="E80" s="1"/>
      <c r="F80" s="1"/>
      <c r="G80" s="1"/>
    </row>
  </sheetData>
  <mergeCells count="23">
    <mergeCell ref="P73:Q77"/>
    <mergeCell ref="I73:O77"/>
    <mergeCell ref="R46:T46"/>
    <mergeCell ref="R45:W45"/>
    <mergeCell ref="B43:G43"/>
    <mergeCell ref="B44:D44"/>
    <mergeCell ref="I72:O72"/>
    <mergeCell ref="P72:Q72"/>
    <mergeCell ref="R32:T32"/>
    <mergeCell ref="R31:W31"/>
    <mergeCell ref="J23:L23"/>
    <mergeCell ref="J22:O22"/>
    <mergeCell ref="J36:L36"/>
    <mergeCell ref="J35:O35"/>
    <mergeCell ref="A1:Z5"/>
    <mergeCell ref="A6:IV6"/>
    <mergeCell ref="B10:D10"/>
    <mergeCell ref="B9:G9"/>
    <mergeCell ref="J9:O9"/>
    <mergeCell ref="J10:L10"/>
    <mergeCell ref="R9:W9"/>
    <mergeCell ref="R10:T10"/>
    <mergeCell ref="K7:P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</dc:creator>
  <cp:lastModifiedBy>Chaya</cp:lastModifiedBy>
  <dcterms:created xsi:type="dcterms:W3CDTF">2016-05-25T08:55:18Z</dcterms:created>
  <dcterms:modified xsi:type="dcterms:W3CDTF">2016-05-26T09:27:34Z</dcterms:modified>
</cp:coreProperties>
</file>